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26" sheetId="32" r:id="rId1"/>
  </sheets>
  <calcPr calcId="144525"/>
</workbook>
</file>

<file path=xl/calcChain.xml><?xml version="1.0" encoding="utf-8"?>
<calcChain xmlns="http://schemas.openxmlformats.org/spreadsheetml/2006/main">
  <c r="E11" i="32" l="1"/>
  <c r="E15" i="32" l="1"/>
  <c r="E14" i="32"/>
  <c r="F12" i="32" l="1"/>
  <c r="F13" i="32"/>
  <c r="E20" i="32"/>
  <c r="E21" i="32"/>
  <c r="E19" i="32"/>
  <c r="E17" i="32"/>
  <c r="F10" i="32" l="1"/>
  <c r="F16" i="32" l="1"/>
  <c r="E16" i="32"/>
  <c r="E22" i="32"/>
  <c r="F22" i="32"/>
  <c r="E23" i="32" l="1"/>
  <c r="F23" i="32"/>
</calcChain>
</file>

<file path=xl/sharedStrings.xml><?xml version="1.0" encoding="utf-8"?>
<sst xmlns="http://schemas.openxmlformats.org/spreadsheetml/2006/main" count="52" uniqueCount="38">
  <si>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</si>
  <si>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</si>
  <si>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</si>
  <si>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</si>
  <si>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</si>
  <si>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</si>
  <si>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</si>
  <si>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</si>
  <si>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</si>
  <si>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</si>
  <si>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</si>
  <si>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</si>
  <si>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</si>
  <si>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</si>
  <si>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</si>
  <si>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</si>
  <si>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</si>
  <si>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</si>
  <si>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</si>
  <si>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</si>
  <si>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</si>
  <si>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</si>
  <si>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</si>
  <si>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</si>
  <si>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</si>
  <si>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</si>
  <si>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</si>
  <si>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</si>
  <si>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</si>
  <si>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эл.эн.</t>
  </si>
  <si>
    <t>Управление многоквартирным домом</t>
  </si>
  <si>
    <t xml:space="preserve">Приемки оказанных услуг и выполненных работ по содержанию и текущему ремонту общего имущества в многоквартирном доме № 126, ул. Окружная, S общ. 2610,8 м2 </t>
  </si>
  <si>
    <t>Собственник помещений именуемый в дальнейшем «Заказчик», в лице председателя совета МКД Ефремова В.В., действующий на основании протокола № 3/18 от 26.03.2018 г.,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</si>
  <si>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Исполнитель – Генеральный директор   _______________    /Е.В. Яшунина/</t>
  </si>
  <si>
    <t>Итого за 2020 г.</t>
  </si>
  <si>
    <t>г. Корсаков ООО «Корсаков Плюс»                                                                                             «___»________20___г.</t>
  </si>
  <si>
    <t>Заказчик - Председатель совета дома      ________________   /В.В. Ефремова/</t>
  </si>
  <si>
    <t>2.   Всего за период с 01.01.2020 г. по 31.12.2020 г. выполнено работ на общую сумму 515503,95 рублей (пятьсот пятнадцать тысяч пятьсот три руб. 95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</si>
</sst>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4" fillId="2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2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tabSelected="1" topLeftCell="A28" workbookViewId="0">
      <selection activeCell="E44" sqref="E44"/>
    </sheetView>
  </sheetViews>
  <sheetFormatPr defaultRowHeight="15" x14ac:dyDescent="0.25"/>
  <cols>
    <col min="1" max="1" width="44.140625" style="3" customWidth="1"/>
    <col min="2" max="2" width="0.140625" style="3" hidden="1" customWidth="1"/>
    <col min="3" max="3" width="17.5703125" style="3" customWidth="1"/>
    <col min="4" max="4" width="9.42578125" style="3" customWidth="1"/>
    <col min="5" max="5" width="17.7109375" style="3" customWidth="1"/>
    <col min="6" max="6" width="22.28515625" style="3" customWidth="1"/>
    <col min="7" max="7" width="9.140625" style="3"/>
    <col min="8" max="8" width="12.7109375" style="3" customWidth="1"/>
    <col min="9" max="16384" width="9.140625" style="3"/>
  </cols>
  <sheetData>
    <row r="1" spans="1:7" ht="15.75" x14ac:dyDescent="0.25">
      <c r="A1" s="37" t="s">
        <v>0</v>
      </c>
      <c r="B1" s="37"/>
      <c r="C1" s="37"/>
      <c r="D1" s="37"/>
      <c r="E1" s="37"/>
      <c r="F1" s="37"/>
    </row>
    <row r="2" spans="1:7" ht="15.75" x14ac:dyDescent="0.25">
      <c r="A2" s="38" t="s">
        <v>35</v>
      </c>
      <c r="B2" s="38"/>
      <c r="C2" s="38"/>
      <c r="D2" s="38"/>
      <c r="E2" s="38"/>
      <c r="F2" s="38"/>
    </row>
    <row r="3" spans="1:7" ht="15.75" x14ac:dyDescent="0.25">
      <c r="A3" s="39"/>
      <c r="B3" s="39"/>
      <c r="C3" s="39"/>
      <c r="D3" s="39"/>
      <c r="E3" s="39"/>
      <c r="F3" s="39"/>
    </row>
    <row r="4" spans="1:7" ht="15.75" x14ac:dyDescent="0.25">
      <c r="A4" s="40" t="s">
        <v>21</v>
      </c>
      <c r="B4" s="40"/>
      <c r="C4" s="40"/>
      <c r="D4" s="40"/>
      <c r="E4" s="40"/>
      <c r="F4" s="40"/>
    </row>
    <row r="5" spans="1:7" ht="38.25" customHeight="1" x14ac:dyDescent="0.25">
      <c r="A5" s="36" t="s">
        <v>31</v>
      </c>
      <c r="B5" s="36"/>
      <c r="C5" s="36"/>
      <c r="D5" s="36"/>
      <c r="E5" s="36"/>
      <c r="F5" s="36"/>
    </row>
    <row r="6" spans="1:7" ht="84" customHeight="1" x14ac:dyDescent="0.25">
      <c r="A6" s="36" t="s">
        <v>32</v>
      </c>
      <c r="B6" s="36"/>
      <c r="C6" s="36"/>
      <c r="D6" s="36"/>
      <c r="E6" s="36"/>
      <c r="F6" s="36"/>
    </row>
    <row r="7" spans="1:7" ht="52.5" customHeight="1" x14ac:dyDescent="0.25">
      <c r="A7" s="45" t="s">
        <v>20</v>
      </c>
      <c r="B7" s="45"/>
      <c r="C7" s="45"/>
      <c r="D7" s="45"/>
      <c r="E7" s="45"/>
      <c r="F7" s="45"/>
    </row>
    <row r="8" spans="1:7" s="5" customFormat="1" ht="110.25" x14ac:dyDescent="0.25">
      <c r="A8" s="46" t="s">
        <v>1</v>
      </c>
      <c r="B8" s="47"/>
      <c r="C8" s="6" t="s">
        <v>2</v>
      </c>
      <c r="D8" s="6" t="s">
        <v>3</v>
      </c>
      <c r="E8" s="6" t="s">
        <v>4</v>
      </c>
      <c r="F8" s="6" t="s">
        <v>17</v>
      </c>
    </row>
    <row r="9" spans="1:7" ht="16.5" customHeight="1" x14ac:dyDescent="0.25">
      <c r="A9" s="48" t="s">
        <v>26</v>
      </c>
      <c r="B9" s="49"/>
      <c r="C9" s="49"/>
      <c r="D9" s="49"/>
      <c r="E9" s="49"/>
      <c r="F9" s="50"/>
    </row>
    <row r="10" spans="1:7" ht="15.75" x14ac:dyDescent="0.25">
      <c r="A10" s="51" t="s">
        <v>5</v>
      </c>
      <c r="B10" s="52"/>
      <c r="C10" s="7" t="s">
        <v>6</v>
      </c>
      <c r="D10" s="1" t="s">
        <v>7</v>
      </c>
      <c r="E10" s="35">
        <v>2.1</v>
      </c>
      <c r="F10" s="11">
        <f>E10*2610.8*12</f>
        <v>65792.160000000003</v>
      </c>
    </row>
    <row r="11" spans="1:7" ht="15.75" x14ac:dyDescent="0.25">
      <c r="A11" s="51" t="s">
        <v>8</v>
      </c>
      <c r="B11" s="52"/>
      <c r="C11" s="7" t="s">
        <v>9</v>
      </c>
      <c r="D11" s="8" t="s">
        <v>7</v>
      </c>
      <c r="E11" s="69">
        <f>F11/2610.8/12</f>
        <v>5.2728282518768195</v>
      </c>
      <c r="F11" s="68">
        <v>165195.6</v>
      </c>
    </row>
    <row r="12" spans="1:7" ht="15.75" x14ac:dyDescent="0.25">
      <c r="A12" s="51" t="s">
        <v>27</v>
      </c>
      <c r="B12" s="52"/>
      <c r="C12" s="7" t="s">
        <v>10</v>
      </c>
      <c r="D12" s="1" t="s">
        <v>7</v>
      </c>
      <c r="E12" s="31">
        <v>0.15</v>
      </c>
      <c r="F12" s="11">
        <f t="shared" ref="F12:F13" si="0">E12*2610.8*12</f>
        <v>4699.4400000000005</v>
      </c>
    </row>
    <row r="13" spans="1:7" ht="16.5" thickBot="1" x14ac:dyDescent="0.3">
      <c r="A13" s="53" t="s">
        <v>30</v>
      </c>
      <c r="B13" s="54"/>
      <c r="C13" s="21" t="s">
        <v>9</v>
      </c>
      <c r="D13" s="16" t="s">
        <v>7</v>
      </c>
      <c r="E13" s="35">
        <v>5.4</v>
      </c>
      <c r="F13" s="11">
        <f t="shared" si="0"/>
        <v>169179.84000000003</v>
      </c>
      <c r="G13" s="34"/>
    </row>
    <row r="14" spans="1:7" ht="16.5" thickBot="1" x14ac:dyDescent="0.3">
      <c r="A14" s="24" t="s">
        <v>28</v>
      </c>
      <c r="B14" s="25"/>
      <c r="C14" s="26"/>
      <c r="D14" s="19" t="s">
        <v>7</v>
      </c>
      <c r="E14" s="27">
        <f>SUM(F14/2610.8/12)</f>
        <v>0.17977248352995248</v>
      </c>
      <c r="F14" s="32">
        <v>5632.2</v>
      </c>
    </row>
    <row r="15" spans="1:7" ht="16.5" thickBot="1" x14ac:dyDescent="0.3">
      <c r="A15" s="28" t="s">
        <v>29</v>
      </c>
      <c r="B15" s="29"/>
      <c r="C15" s="30"/>
      <c r="D15" s="20" t="s">
        <v>7</v>
      </c>
      <c r="E15" s="27">
        <f>SUM(F15/2610.8/12)</f>
        <v>0.65114332771564276</v>
      </c>
      <c r="F15" s="33">
        <v>20400.060000000001</v>
      </c>
    </row>
    <row r="16" spans="1:7" ht="16.5" thickBot="1" x14ac:dyDescent="0.3">
      <c r="A16" s="55" t="s">
        <v>11</v>
      </c>
      <c r="B16" s="55"/>
      <c r="C16" s="55"/>
      <c r="D16" s="18" t="s">
        <v>7</v>
      </c>
      <c r="E16" s="13">
        <f>SUM(E10:E15)</f>
        <v>13.753744063122415</v>
      </c>
      <c r="F16" s="23">
        <f>SUM(F10:F15)</f>
        <v>430899.30000000005</v>
      </c>
    </row>
    <row r="17" spans="1:6" ht="69.75" customHeight="1" thickBot="1" x14ac:dyDescent="0.3">
      <c r="A17" s="70" t="s">
        <v>24</v>
      </c>
      <c r="B17" s="71"/>
      <c r="C17" s="72" t="s">
        <v>12</v>
      </c>
      <c r="D17" s="73" t="s">
        <v>7</v>
      </c>
      <c r="E17" s="67">
        <f>F17/2610.8/12</f>
        <v>0.39999999999999997</v>
      </c>
      <c r="F17" s="74">
        <v>12531.84</v>
      </c>
    </row>
    <row r="18" spans="1:6" ht="16.5" thickBot="1" x14ac:dyDescent="0.3">
      <c r="A18" s="56" t="s">
        <v>25</v>
      </c>
      <c r="B18" s="57"/>
      <c r="C18" s="57"/>
      <c r="D18" s="57"/>
      <c r="E18" s="57"/>
      <c r="F18" s="58"/>
    </row>
    <row r="19" spans="1:6" ht="26.25" customHeight="1" thickBot="1" x14ac:dyDescent="0.3">
      <c r="A19" s="7" t="s">
        <v>13</v>
      </c>
      <c r="B19" s="41" t="s">
        <v>12</v>
      </c>
      <c r="C19" s="42"/>
      <c r="D19" s="8" t="s">
        <v>7</v>
      </c>
      <c r="E19" s="17">
        <f>F19/2610.8/12</f>
        <v>1.135716064041673</v>
      </c>
      <c r="F19" s="12">
        <v>35581.53</v>
      </c>
    </row>
    <row r="20" spans="1:6" ht="31.5" customHeight="1" thickBot="1" x14ac:dyDescent="0.3">
      <c r="A20" s="7" t="s">
        <v>14</v>
      </c>
      <c r="B20" s="43"/>
      <c r="C20" s="44"/>
      <c r="D20" s="8" t="s">
        <v>7</v>
      </c>
      <c r="E20" s="17">
        <f t="shared" ref="E20:E21" si="1">F20/2610.8/12</f>
        <v>0.43012486594147381</v>
      </c>
      <c r="F20" s="12">
        <v>13475.64</v>
      </c>
    </row>
    <row r="21" spans="1:6" ht="18.75" customHeight="1" thickBot="1" x14ac:dyDescent="0.3">
      <c r="A21" s="7" t="s">
        <v>15</v>
      </c>
      <c r="B21" s="43"/>
      <c r="C21" s="44"/>
      <c r="D21" s="8" t="s">
        <v>7</v>
      </c>
      <c r="E21" s="17">
        <f t="shared" si="1"/>
        <v>0.73462923241918177</v>
      </c>
      <c r="F21" s="12">
        <v>23015.64</v>
      </c>
    </row>
    <row r="22" spans="1:6" ht="42.75" customHeight="1" thickBot="1" x14ac:dyDescent="0.3">
      <c r="A22" s="60" t="s">
        <v>16</v>
      </c>
      <c r="B22" s="61"/>
      <c r="C22" s="62"/>
      <c r="D22" s="8" t="s">
        <v>7</v>
      </c>
      <c r="E22" s="15">
        <f>E19+E20+E21</f>
        <v>2.3004701624023287</v>
      </c>
      <c r="F22" s="14">
        <f>F19+F20+F21</f>
        <v>72072.81</v>
      </c>
    </row>
    <row r="23" spans="1:6" ht="16.5" thickBot="1" x14ac:dyDescent="0.3">
      <c r="A23" s="63" t="s">
        <v>34</v>
      </c>
      <c r="B23" s="64"/>
      <c r="C23" s="65"/>
      <c r="D23" s="8" t="s">
        <v>7</v>
      </c>
      <c r="E23" s="22">
        <f>E16+E17+E22</f>
        <v>16.454214225524744</v>
      </c>
      <c r="F23" s="15">
        <f>F16+F17+F22</f>
        <v>515503.95000000007</v>
      </c>
    </row>
    <row r="24" spans="1:6" ht="38.25" customHeight="1" x14ac:dyDescent="0.25">
      <c r="A24" s="66" t="s">
        <v>37</v>
      </c>
      <c r="B24" s="66"/>
      <c r="C24" s="66"/>
      <c r="D24" s="66"/>
      <c r="E24" s="66"/>
      <c r="F24" s="66"/>
    </row>
    <row r="25" spans="1:6" ht="15.75" x14ac:dyDescent="0.25">
      <c r="A25" s="66" t="s">
        <v>22</v>
      </c>
      <c r="B25" s="66"/>
      <c r="C25" s="66"/>
      <c r="D25" s="66"/>
      <c r="E25" s="66"/>
      <c r="F25" s="66"/>
    </row>
    <row r="26" spans="1:6" ht="15.75" x14ac:dyDescent="0.25">
      <c r="A26" s="59" t="s">
        <v>23</v>
      </c>
      <c r="B26" s="59"/>
      <c r="C26" s="59"/>
      <c r="D26" s="59"/>
      <c r="E26" s="59"/>
      <c r="F26" s="59"/>
    </row>
    <row r="27" spans="1:6" ht="15.75" x14ac:dyDescent="0.25">
      <c r="A27" s="59" t="s">
        <v>18</v>
      </c>
      <c r="B27" s="59"/>
      <c r="C27" s="59"/>
      <c r="D27" s="59"/>
      <c r="E27" s="59"/>
      <c r="F27" s="59"/>
    </row>
    <row r="28" spans="1:6" ht="15.75" x14ac:dyDescent="0.25">
      <c r="A28" s="2" t="s">
        <v>19</v>
      </c>
      <c r="B28" s="4"/>
      <c r="C28" s="4"/>
      <c r="D28" s="4"/>
      <c r="E28" s="4"/>
      <c r="F28" s="4"/>
    </row>
    <row r="29" spans="1:6" ht="15.75" x14ac:dyDescent="0.25">
      <c r="A29" s="2"/>
      <c r="B29" s="4"/>
      <c r="C29" s="4"/>
      <c r="D29" s="4"/>
      <c r="E29" s="4"/>
      <c r="F29" s="4"/>
    </row>
    <row r="30" spans="1:6" ht="15.75" x14ac:dyDescent="0.25">
      <c r="A30" s="59" t="s">
        <v>33</v>
      </c>
      <c r="B30" s="59"/>
      <c r="C30" s="59"/>
      <c r="D30" s="59"/>
      <c r="E30" s="59"/>
      <c r="F30" s="59"/>
    </row>
    <row r="31" spans="1:6" ht="15.75" x14ac:dyDescent="0.25">
      <c r="A31" s="2"/>
      <c r="B31" s="4"/>
      <c r="C31" s="4"/>
      <c r="D31" s="4"/>
      <c r="E31" s="4"/>
      <c r="F31" s="4"/>
    </row>
    <row r="32" spans="1:6" ht="15.75" x14ac:dyDescent="0.25">
      <c r="A32" s="59" t="s">
        <v>36</v>
      </c>
      <c r="B32" s="59"/>
      <c r="C32" s="59"/>
      <c r="D32" s="59"/>
      <c r="E32" s="59"/>
      <c r="F32" s="4"/>
    </row>
    <row r="33" spans="1:6" ht="15.75" x14ac:dyDescent="0.25">
      <c r="A33" s="59"/>
      <c r="B33" s="59"/>
      <c r="C33" s="59"/>
      <c r="D33" s="59"/>
      <c r="E33" s="59"/>
      <c r="F33" s="59"/>
    </row>
    <row r="35" spans="1:6" ht="15.75" x14ac:dyDescent="0.25">
      <c r="A35" s="4"/>
      <c r="B35" s="9"/>
      <c r="C35" s="10"/>
      <c r="D35" s="9"/>
      <c r="E35" s="9"/>
      <c r="F35" s="9"/>
    </row>
    <row r="36" spans="1:6" ht="15.75" x14ac:dyDescent="0.25">
      <c r="A36" s="9"/>
      <c r="B36" s="9"/>
      <c r="C36" s="9"/>
      <c r="D36" s="9"/>
      <c r="E36" s="9"/>
      <c r="F36" s="9"/>
    </row>
  </sheetData>
  <mergeCells count="26">
    <mergeCell ref="A30:F30"/>
    <mergeCell ref="A33:F33"/>
    <mergeCell ref="A22:C22"/>
    <mergeCell ref="A23:C23"/>
    <mergeCell ref="A24:F24"/>
    <mergeCell ref="A25:F25"/>
    <mergeCell ref="A26:F26"/>
    <mergeCell ref="A27:F27"/>
    <mergeCell ref="A32:E32"/>
    <mergeCell ref="B19:C21"/>
    <mergeCell ref="A7:F7"/>
    <mergeCell ref="A8:B8"/>
    <mergeCell ref="A9:F9"/>
    <mergeCell ref="A10:B10"/>
    <mergeCell ref="A11:B11"/>
    <mergeCell ref="A12:B12"/>
    <mergeCell ref="A13:B13"/>
    <mergeCell ref="A16:C16"/>
    <mergeCell ref="A17:B17"/>
    <mergeCell ref="A18:F18"/>
    <mergeCell ref="A6:F6"/>
    <mergeCell ref="A1:F1"/>
    <mergeCell ref="A2:F2"/>
    <mergeCell ref="A3:F3"/>
    <mergeCell ref="A4:F4"/>
    <mergeCell ref="A5:F5"/>
  </mergeCells>
  <pageMargins left="0.51181102362204722" right="0.11811023622047245" top="0.54" bottom="0.74803149606299213" header="0.15748031496062992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2021-04-05T04:52:43Z</dcterms:modified>
</cp:coreProperties>
</file>