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tabRatio="806"/>
  </bookViews>
  <sheets>
    <sheet name="чап 3А" sheetId="54" r:id="rId1"/>
  </sheets>
  <calcPr calcId="144525"/>
</workbook>
</file>

<file path=xl/calcChain.xml><?xml version="1.0" encoding="utf-8"?>
<calcChain xmlns="http://schemas.openxmlformats.org/spreadsheetml/2006/main">
  <c r="E16" i="54" l="1"/>
  <c r="F13" i="54"/>
  <c r="F12" i="54"/>
  <c r="F15" i="54"/>
  <c r="F14" i="54"/>
  <c r="C51" i="54"/>
  <c r="F21" i="54"/>
  <c r="E20" i="54"/>
  <c r="E21" i="54" s="1"/>
  <c r="E18" i="54"/>
  <c r="E17" i="54"/>
  <c r="E22" i="54" l="1"/>
  <c r="F17" i="54"/>
  <c r="F22" i="54" s="1"/>
</calcChain>
</file>

<file path=xl/sharedStrings.xml><?xml version="1.0" encoding="utf-8"?>
<sst xmlns="http://schemas.openxmlformats.org/spreadsheetml/2006/main" count="50" uniqueCount="39">
  <si>
    <t>Приказ Минстроя России от 26.10.2015г. № 761/пр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</si>
  <si>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</si>
  <si>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</si>
  <si>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</si>
  <si>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Стоимость/сметная стоимость выполненной работы (оказанной услуги) за единицу</t>
  </si>
  <si>
    <t>1.      Содержание общего имущества в многоквартирном доме</t>
  </si>
  <si>
    <t>Содержание и уборка лестничных клеток</t>
  </si>
  <si>
    <t>м.кв</t>
  </si>
  <si>
    <t>Уборка придомовой территории</t>
  </si>
  <si>
    <t>5 раз в неделю</t>
  </si>
  <si>
    <t>Управление многоквартирным домам</t>
  </si>
  <si>
    <t>Всего за содержание</t>
  </si>
  <si>
    <t xml:space="preserve">2.Проведение технических осмотров и мелкий ремонт </t>
  </si>
  <si>
    <t>По заявлениям граждан и по результатам обследования</t>
  </si>
  <si>
    <t>3 Текущее обслуживание и ремонт внутридомовых сетей и устройств</t>
  </si>
  <si>
    <t>Электрических сетей и устройств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</si>
  <si>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</si>
  <si>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</si>
  <si>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Настоящий Акт составлен в 2-х экземплярах, имеющих одинаковую юридическую силу, по одному для каждой из Сторон.</t>
  </si>
  <si>
    <t>Подписи Сторон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</si>
  <si>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</si>
  <si>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>АКТ</t>
  </si>
  <si>
    <t>3.   Работы (услуги) выполнены (оказаны) полностью,  в установленные сроки, надлежащего качества.</t>
  </si>
  <si>
    <t>4.   Претензий по выполнению условий Договора Стороны к друг другу не имеют.</t>
  </si>
  <si>
    <t>Дератизация</t>
  </si>
  <si>
    <t>Содержание ОИ эл.эн</t>
  </si>
  <si>
    <t xml:space="preserve">4 раза в год </t>
  </si>
  <si>
    <t>2 раза в неделю</t>
  </si>
  <si>
    <t>г. Корсаков ООО «Корсаков Плюс»                                                                                                                       «___»________20___г.</t>
  </si>
  <si>
    <t>Исполнитель – Генеральный директор                                        Е.В. Яшунина</t>
  </si>
  <si>
    <t>Итого за 2020 г.</t>
  </si>
  <si>
    <t>на 01.01.2020</t>
  </si>
  <si>
    <t xml:space="preserve">начислено </t>
  </si>
  <si>
    <t>оплачено</t>
  </si>
  <si>
    <t>на 01.01.2021</t>
  </si>
  <si>
    <t xml:space="preserve">Приемки оказанных услуг и выполненных работ по содержанию и текущему ремонту общего имущества в многоквартирном доме № 3А, ул. Чапаева, г. Корсаков S общ. 317,7 м2 </t>
  </si>
  <si>
    <t>Собственник помещений именуемый в дальнейшем «Заказчик», в лице Заниной Анны Сергеевны-  председателя совета дома, являющего собственником кв. № 8, находящейся в данном многоквартирном доме, действующего на основании Протокола № 1/19 от 03.12.2019г, с одной стороны, и ООО «Корсаков Плюс», именуемое в дальнейшем «Исполнитель», в лице генерального директора Яшуниной Екатерины Викторовны действующей на основании Устава, с другой стороны, совместно именуемые «Стороны», составили настоящий Акт о нижеследующем:</t>
  </si>
  <si>
    <t>Заказчик - Председатель совета дома                                            А.С. Занина</t>
  </si>
  <si>
    <t>2.   Всего за период с 01.01.2020 г. по 31.12.2020 г. выполнено работ на общую сумму 30281,41 рублей (тридцать тысяч двести восемьдесят один руб. 41 коп.)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</si>
</sst>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2" fontId="1" fillId="0" borderId="1" xfId="0" applyNumberFormat="1" applyFont="1" applyBorder="1"/>
    <xf numFmtId="0" fontId="1" fillId="0" borderId="0" xfId="0" applyFont="1" applyAlignment="1">
      <alignment horizontal="justify" vertical="center"/>
    </xf>
    <xf numFmtId="0" fontId="0" fillId="0" borderId="0" xfId="0"/>
    <xf numFmtId="0" fontId="1" fillId="0" borderId="7" xfId="0" applyFont="1" applyBorder="1"/>
    <xf numFmtId="2" fontId="1" fillId="0" borderId="4" xfId="0" applyNumberFormat="1" applyFont="1" applyBorder="1"/>
    <xf numFmtId="2" fontId="1" fillId="0" borderId="8" xfId="0" applyNumberFormat="1" applyFont="1" applyBorder="1"/>
    <xf numFmtId="2" fontId="1" fillId="0" borderId="7" xfId="0" applyNumberFormat="1" applyFont="1" applyBorder="1"/>
    <xf numFmtId="2" fontId="2" fillId="0" borderId="11" xfId="0" applyNumberFormat="1" applyFont="1" applyBorder="1"/>
    <xf numFmtId="2" fontId="2" fillId="0" borderId="12" xfId="0" applyNumberFormat="1" applyFont="1" applyBorder="1"/>
    <xf numFmtId="2" fontId="1" fillId="0" borderId="6" xfId="0" applyNumberFormat="1" applyFont="1" applyBorder="1"/>
    <xf numFmtId="2" fontId="2" fillId="0" borderId="14" xfId="0" applyNumberFormat="1" applyFont="1" applyBorder="1"/>
    <xf numFmtId="2" fontId="1" fillId="0" borderId="10" xfId="0" applyNumberFormat="1" applyFont="1" applyBorder="1"/>
    <xf numFmtId="2" fontId="1" fillId="0" borderId="15" xfId="0" applyNumberFormat="1" applyFont="1" applyBorder="1"/>
    <xf numFmtId="0" fontId="1" fillId="0" borderId="9" xfId="0" applyFont="1" applyBorder="1"/>
    <xf numFmtId="2" fontId="0" fillId="0" borderId="0" xfId="0" applyNumberFormat="1"/>
    <xf numFmtId="0" fontId="1" fillId="0" borderId="2" xfId="0" applyFont="1" applyBorder="1"/>
    <xf numFmtId="0" fontId="1" fillId="0" borderId="0" xfId="0" applyFont="1"/>
    <xf numFmtId="0" fontId="0" fillId="0" borderId="1" xfId="0" applyBorder="1"/>
    <xf numFmtId="2" fontId="0" fillId="0" borderId="1" xfId="0" applyNumberFormat="1" applyBorder="1"/>
    <xf numFmtId="0" fontId="1" fillId="0" borderId="13" xfId="0" applyFont="1" applyBorder="1"/>
    <xf numFmtId="0" fontId="1" fillId="0" borderId="16" xfId="0" applyFont="1" applyBorder="1"/>
    <xf numFmtId="0" fontId="1" fillId="0" borderId="1" xfId="0" applyFont="1" applyBorder="1" applyAlignment="1">
      <alignment horizontal="left" wrapText="1"/>
    </xf>
    <xf numFmtId="2" fontId="2" fillId="0" borderId="16" xfId="0" applyNumberFormat="1" applyFont="1" applyBorder="1"/>
    <xf numFmtId="2" fontId="1" fillId="0" borderId="14" xfId="0" applyNumberFormat="1" applyFont="1" applyBorder="1"/>
    <xf numFmtId="0" fontId="1" fillId="0" borderId="8" xfId="0" applyFont="1" applyBorder="1" applyAlignment="1">
      <alignment horizontal="center" vertical="top" wrapText="1"/>
    </xf>
    <xf numFmtId="2" fontId="1" fillId="0" borderId="16" xfId="0" applyNumberFormat="1" applyFont="1" applyBorder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/>
    </xf>
    <xf numFmtId="0" fontId="0" fillId="0" borderId="0" xfId="0" applyAlignment="1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1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51"/>
  <sheetViews>
    <sheetView tabSelected="1" topLeftCell="A19" workbookViewId="0">
      <selection activeCell="A24" sqref="A24:F24"/>
    </sheetView>
  </sheetViews>
  <sheetFormatPr defaultRowHeight="15" x14ac:dyDescent="0.25"/>
  <cols>
    <col min="1" max="1" width="48.85546875" style="6" customWidth="1"/>
    <col min="2" max="2" width="0.28515625" style="6" customWidth="1"/>
    <col min="3" max="3" width="23.28515625" style="6" customWidth="1"/>
    <col min="4" max="4" width="10.7109375" style="6" customWidth="1"/>
    <col min="5" max="5" width="22.42578125" style="6" customWidth="1"/>
    <col min="6" max="6" width="22.28515625" style="6" customWidth="1"/>
    <col min="7" max="16384" width="9.140625" style="6"/>
  </cols>
  <sheetData>
    <row r="1" spans="1:7" ht="15.75" x14ac:dyDescent="0.25">
      <c r="A1" s="31" t="s">
        <v>0</v>
      </c>
      <c r="B1" s="31"/>
      <c r="C1" s="31"/>
      <c r="D1" s="31"/>
      <c r="E1" s="31"/>
      <c r="F1" s="32"/>
    </row>
    <row r="2" spans="1:7" ht="15.75" x14ac:dyDescent="0.25">
      <c r="A2" s="20"/>
      <c r="B2" s="20"/>
      <c r="C2" s="20"/>
      <c r="D2" s="20"/>
      <c r="E2" s="20"/>
      <c r="F2" s="20"/>
    </row>
    <row r="3" spans="1:7" ht="15.75" x14ac:dyDescent="0.25">
      <c r="A3" s="33" t="s">
        <v>28</v>
      </c>
      <c r="B3" s="33"/>
      <c r="C3" s="33"/>
      <c r="D3" s="33"/>
      <c r="E3" s="33"/>
      <c r="F3" s="32"/>
    </row>
    <row r="4" spans="1:7" ht="15.75" x14ac:dyDescent="0.25">
      <c r="A4" s="34"/>
      <c r="B4" s="34"/>
      <c r="C4" s="34"/>
      <c r="D4" s="34"/>
      <c r="E4" s="34"/>
      <c r="F4" s="20"/>
    </row>
    <row r="5" spans="1:7" ht="15.75" x14ac:dyDescent="0.25">
      <c r="A5" s="35" t="s">
        <v>21</v>
      </c>
      <c r="B5" s="35"/>
      <c r="C5" s="35"/>
      <c r="D5" s="35"/>
      <c r="E5" s="35"/>
      <c r="F5" s="32"/>
    </row>
    <row r="6" spans="1:7" ht="45.75" customHeight="1" x14ac:dyDescent="0.25">
      <c r="A6" s="36" t="s">
        <v>35</v>
      </c>
      <c r="B6" s="36"/>
      <c r="C6" s="36"/>
      <c r="D6" s="36"/>
      <c r="E6" s="36"/>
      <c r="F6" s="32"/>
    </row>
    <row r="7" spans="1:7" ht="83.25" customHeight="1" x14ac:dyDescent="0.25">
      <c r="A7" s="30" t="s">
        <v>36</v>
      </c>
      <c r="B7" s="30"/>
      <c r="C7" s="30"/>
      <c r="D7" s="30"/>
      <c r="E7" s="30"/>
      <c r="F7" s="30"/>
    </row>
    <row r="8" spans="1:7" ht="51" customHeight="1" x14ac:dyDescent="0.25">
      <c r="A8" s="30" t="s">
        <v>20</v>
      </c>
      <c r="B8" s="30"/>
      <c r="C8" s="30"/>
      <c r="D8" s="30"/>
      <c r="E8" s="30"/>
      <c r="F8" s="30"/>
    </row>
    <row r="9" spans="1:7" ht="15.75" x14ac:dyDescent="0.25">
      <c r="A9" s="20"/>
      <c r="B9" s="20"/>
      <c r="C9" s="20"/>
      <c r="D9" s="20"/>
      <c r="E9" s="20"/>
      <c r="F9" s="20"/>
    </row>
    <row r="10" spans="1:7" s="1" customFormat="1" ht="78.75" x14ac:dyDescent="0.25">
      <c r="A10" s="38" t="s">
        <v>1</v>
      </c>
      <c r="B10" s="39"/>
      <c r="C10" s="2" t="s">
        <v>2</v>
      </c>
      <c r="D10" s="2" t="s">
        <v>3</v>
      </c>
      <c r="E10" s="2" t="s">
        <v>4</v>
      </c>
      <c r="F10" s="2" t="s">
        <v>17</v>
      </c>
    </row>
    <row r="11" spans="1:7" ht="15.75" x14ac:dyDescent="0.25">
      <c r="A11" s="40" t="s">
        <v>5</v>
      </c>
      <c r="B11" s="41"/>
      <c r="C11" s="41"/>
      <c r="D11" s="41"/>
      <c r="E11" s="41"/>
      <c r="F11" s="42"/>
    </row>
    <row r="12" spans="1:7" ht="15.75" x14ac:dyDescent="0.25">
      <c r="A12" s="43" t="s">
        <v>6</v>
      </c>
      <c r="B12" s="44"/>
      <c r="C12" s="3" t="s">
        <v>27</v>
      </c>
      <c r="D12" s="3" t="s">
        <v>7</v>
      </c>
      <c r="E12" s="4">
        <v>0</v>
      </c>
      <c r="F12" s="4">
        <f>E12*12*317.7</f>
        <v>0</v>
      </c>
    </row>
    <row r="13" spans="1:7" ht="15.75" x14ac:dyDescent="0.25">
      <c r="A13" s="43" t="s">
        <v>8</v>
      </c>
      <c r="B13" s="44"/>
      <c r="C13" s="3" t="s">
        <v>9</v>
      </c>
      <c r="D13" s="3" t="s">
        <v>7</v>
      </c>
      <c r="E13" s="4">
        <v>0.32</v>
      </c>
      <c r="F13" s="4">
        <f>E13*12*317.7</f>
        <v>1219.9679999999998</v>
      </c>
    </row>
    <row r="14" spans="1:7" ht="15.75" x14ac:dyDescent="0.25">
      <c r="A14" s="43" t="s">
        <v>24</v>
      </c>
      <c r="B14" s="44"/>
      <c r="C14" s="3" t="s">
        <v>26</v>
      </c>
      <c r="D14" s="3" t="s">
        <v>7</v>
      </c>
      <c r="E14" s="4">
        <v>7.0000000000000007E-2</v>
      </c>
      <c r="F14" s="4">
        <f>E14*12*317.7</f>
        <v>266.86799999999999</v>
      </c>
    </row>
    <row r="15" spans="1:7" ht="16.5" thickBot="1" x14ac:dyDescent="0.3">
      <c r="A15" s="45" t="s">
        <v>10</v>
      </c>
      <c r="B15" s="46"/>
      <c r="C15" s="7" t="s">
        <v>9</v>
      </c>
      <c r="D15" s="7" t="s">
        <v>7</v>
      </c>
      <c r="E15" s="10">
        <v>5.21</v>
      </c>
      <c r="F15" s="10">
        <f>E15*12*317.7</f>
        <v>19862.603999999999</v>
      </c>
      <c r="G15" s="18"/>
    </row>
    <row r="16" spans="1:7" ht="16.5" thickBot="1" x14ac:dyDescent="0.3">
      <c r="A16" s="23" t="s">
        <v>25</v>
      </c>
      <c r="B16" s="24"/>
      <c r="C16" s="24"/>
      <c r="D16" s="24" t="s">
        <v>7</v>
      </c>
      <c r="E16" s="29">
        <f>SUM(F16/317.7/12)</f>
        <v>1.6628737802958768</v>
      </c>
      <c r="F16" s="27">
        <v>6339.54</v>
      </c>
    </row>
    <row r="17" spans="1:6" ht="16.5" thickBot="1" x14ac:dyDescent="0.3">
      <c r="A17" s="47" t="s">
        <v>11</v>
      </c>
      <c r="B17" s="48"/>
      <c r="C17" s="48"/>
      <c r="D17" s="24" t="s">
        <v>7</v>
      </c>
      <c r="E17" s="26">
        <f>SUM(E12:E15)</f>
        <v>5.6</v>
      </c>
      <c r="F17" s="14">
        <f>SUM(F12:F16)</f>
        <v>27688.98</v>
      </c>
    </row>
    <row r="18" spans="1:6" ht="49.5" customHeight="1" x14ac:dyDescent="0.25">
      <c r="A18" s="49" t="s">
        <v>12</v>
      </c>
      <c r="B18" s="50"/>
      <c r="C18" s="28" t="s">
        <v>13</v>
      </c>
      <c r="D18" s="17" t="s">
        <v>7</v>
      </c>
      <c r="E18" s="9">
        <f>SUM(F18/537.6/12)</f>
        <v>0</v>
      </c>
      <c r="F18" s="15"/>
    </row>
    <row r="19" spans="1:6" ht="15.75" customHeight="1" thickBot="1" x14ac:dyDescent="0.3">
      <c r="A19" s="51" t="s">
        <v>14</v>
      </c>
      <c r="B19" s="52"/>
      <c r="C19" s="52"/>
      <c r="D19" s="52"/>
      <c r="E19" s="53"/>
      <c r="F19" s="54"/>
    </row>
    <row r="20" spans="1:6" ht="16.5" thickBot="1" x14ac:dyDescent="0.3">
      <c r="A20" s="3" t="s">
        <v>15</v>
      </c>
      <c r="B20" s="55" t="s">
        <v>13</v>
      </c>
      <c r="C20" s="56"/>
      <c r="D20" s="19" t="s">
        <v>7</v>
      </c>
      <c r="E20" s="16">
        <f>SUM(F20/537.6/12)</f>
        <v>0.40185236855158729</v>
      </c>
      <c r="F20" s="8">
        <v>2592.4299999999998</v>
      </c>
    </row>
    <row r="21" spans="1:6" ht="32.25" thickBot="1" x14ac:dyDescent="0.3">
      <c r="A21" s="25" t="s">
        <v>16</v>
      </c>
      <c r="B21" s="3"/>
      <c r="C21" s="3"/>
      <c r="D21" s="19" t="s">
        <v>7</v>
      </c>
      <c r="E21" s="11">
        <f>SUM(E20:E20)</f>
        <v>0.40185236855158729</v>
      </c>
      <c r="F21" s="13">
        <f>SUM(F20:F20)</f>
        <v>2592.4299999999998</v>
      </c>
    </row>
    <row r="22" spans="1:6" ht="16.5" thickBot="1" x14ac:dyDescent="0.3">
      <c r="A22" s="3" t="s">
        <v>30</v>
      </c>
      <c r="B22" s="3"/>
      <c r="C22" s="3"/>
      <c r="D22" s="19" t="s">
        <v>7</v>
      </c>
      <c r="E22" s="12">
        <f>E17+E18+E21</f>
        <v>6.001852368551587</v>
      </c>
      <c r="F22" s="11">
        <f>F17+F18+F21</f>
        <v>30281.41</v>
      </c>
    </row>
    <row r="23" spans="1:6" ht="15.75" x14ac:dyDescent="0.25">
      <c r="A23" s="20"/>
      <c r="B23" s="20"/>
      <c r="C23" s="20"/>
      <c r="D23" s="20"/>
      <c r="E23" s="20"/>
      <c r="F23" s="20"/>
    </row>
    <row r="24" spans="1:6" ht="33" customHeight="1" x14ac:dyDescent="0.25">
      <c r="A24" s="37" t="s">
        <v>38</v>
      </c>
      <c r="B24" s="37"/>
      <c r="C24" s="37"/>
      <c r="D24" s="37"/>
      <c r="E24" s="37"/>
      <c r="F24" s="37"/>
    </row>
    <row r="25" spans="1:6" ht="24" customHeight="1" x14ac:dyDescent="0.25">
      <c r="A25" s="37" t="s">
        <v>22</v>
      </c>
      <c r="B25" s="37"/>
      <c r="C25" s="37"/>
      <c r="D25" s="37"/>
      <c r="E25" s="37"/>
      <c r="F25" s="37"/>
    </row>
    <row r="26" spans="1:6" ht="25.5" customHeight="1" x14ac:dyDescent="0.25">
      <c r="A26" s="30" t="s">
        <v>23</v>
      </c>
      <c r="B26" s="30"/>
      <c r="C26" s="30"/>
      <c r="D26" s="30"/>
      <c r="E26" s="30"/>
      <c r="F26" s="30"/>
    </row>
    <row r="27" spans="1:6" ht="24.75" customHeight="1" x14ac:dyDescent="0.25">
      <c r="A27" s="30" t="s">
        <v>18</v>
      </c>
      <c r="B27" s="30"/>
      <c r="C27" s="30"/>
      <c r="D27" s="30"/>
      <c r="E27" s="30"/>
      <c r="F27" s="30"/>
    </row>
    <row r="28" spans="1:6" ht="15.75" x14ac:dyDescent="0.25">
      <c r="A28" s="5" t="s">
        <v>19</v>
      </c>
      <c r="B28" s="20"/>
      <c r="C28" s="20"/>
      <c r="D28" s="20"/>
      <c r="E28" s="20"/>
      <c r="F28" s="20"/>
    </row>
    <row r="29" spans="1:6" ht="15.75" x14ac:dyDescent="0.25">
      <c r="A29" s="30" t="s">
        <v>29</v>
      </c>
      <c r="B29" s="30"/>
      <c r="C29" s="30"/>
      <c r="D29" s="30"/>
      <c r="E29" s="30"/>
      <c r="F29" s="20"/>
    </row>
    <row r="30" spans="1:6" ht="15.75" x14ac:dyDescent="0.25">
      <c r="A30" s="5"/>
      <c r="B30" s="20"/>
      <c r="C30" s="20"/>
      <c r="D30" s="20"/>
      <c r="E30" s="20"/>
      <c r="F30" s="20"/>
    </row>
    <row r="31" spans="1:6" ht="15" customHeight="1" x14ac:dyDescent="0.25">
      <c r="A31" s="30" t="s">
        <v>37</v>
      </c>
      <c r="B31" s="30"/>
      <c r="C31" s="30"/>
      <c r="D31" s="30"/>
      <c r="E31" s="30"/>
      <c r="F31" s="20"/>
    </row>
    <row r="32" spans="1:6" ht="15.75" x14ac:dyDescent="0.25">
      <c r="A32" s="20"/>
      <c r="B32" s="20"/>
      <c r="C32" s="20"/>
      <c r="D32" s="20"/>
      <c r="E32" s="20"/>
      <c r="F32" s="20"/>
    </row>
    <row r="48" spans="1:3" x14ac:dyDescent="0.25">
      <c r="A48" s="21" t="s">
        <v>31</v>
      </c>
      <c r="B48" s="21"/>
      <c r="C48" s="21">
        <v>0</v>
      </c>
    </row>
    <row r="49" spans="1:3" x14ac:dyDescent="0.25">
      <c r="A49" s="21" t="s">
        <v>32</v>
      </c>
      <c r="B49" s="21"/>
      <c r="C49" s="22">
        <v>35275.620000000003</v>
      </c>
    </row>
    <row r="50" spans="1:3" x14ac:dyDescent="0.25">
      <c r="A50" s="21" t="s">
        <v>33</v>
      </c>
      <c r="B50" s="21"/>
      <c r="C50" s="22">
        <v>24756.45</v>
      </c>
    </row>
    <row r="51" spans="1:3" x14ac:dyDescent="0.25">
      <c r="A51" s="21" t="s">
        <v>34</v>
      </c>
      <c r="B51" s="21"/>
      <c r="C51" s="22">
        <f>SUM(C48+C49-C50)</f>
        <v>10519.170000000002</v>
      </c>
    </row>
  </sheetData>
  <mergeCells count="23">
    <mergeCell ref="A25:F25"/>
    <mergeCell ref="A26:F26"/>
    <mergeCell ref="A27:F27"/>
    <mergeCell ref="A29:E29"/>
    <mergeCell ref="A31:E31"/>
    <mergeCell ref="A24:F24"/>
    <mergeCell ref="A8:F8"/>
    <mergeCell ref="A10:B10"/>
    <mergeCell ref="A11:F11"/>
    <mergeCell ref="A12:B12"/>
    <mergeCell ref="A13:B13"/>
    <mergeCell ref="A14:B14"/>
    <mergeCell ref="A15:B15"/>
    <mergeCell ref="A17:C17"/>
    <mergeCell ref="A18:B18"/>
    <mergeCell ref="A19:F19"/>
    <mergeCell ref="B20:C20"/>
    <mergeCell ref="A7:F7"/>
    <mergeCell ref="A1:F1"/>
    <mergeCell ref="A3:F3"/>
    <mergeCell ref="A4:E4"/>
    <mergeCell ref="A5:F5"/>
    <mergeCell ref="A6:F6"/>
  </mergeCells>
  <pageMargins left="0.54" right="0.11" top="0.74803149606299213" bottom="0.74803149606299213" header="0.31496062992125984" footer="0.31496062992125984"/>
  <pageSetup paperSize="9" scale="7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чап 3А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2021-03-19T01:55:41Z</cp:lastPrinted>
  <dcterms:created xsi:type="dcterms:W3CDTF">2018-03-27T23:18:09Z</dcterms:created>
  <dcterms:modified xsi:type="dcterms:W3CDTF">2021-04-05T03:03:12Z</dcterms:modified>
</cp:coreProperties>
</file>